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'Sheet1'!$5:$5</definedName>
    <definedName name="_xlnm.Print_Area" localSheetId="0">'Sheet1'!$A$1:$S$24</definedName>
  </definedNames>
  <calcPr fullCalcOnLoad="1"/>
</workbook>
</file>

<file path=xl/sharedStrings.xml><?xml version="1.0" encoding="utf-8"?>
<sst xmlns="http://schemas.openxmlformats.org/spreadsheetml/2006/main" count="39" uniqueCount="39">
  <si>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</si>
  <si>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</si>
  <si>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</si>
  <si>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</si>
  <si>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</si>
  <si>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</si>
  <si>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</si>
  <si>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</si>
  <si>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</si>
  <si>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</si>
  <si>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</si>
  <si>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</si>
  <si>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</si>
  <si>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</si>
  <si>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</si>
  <si>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</si>
  <si>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</si>
  <si>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</si>
  <si>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TOTAL VAL CONTR IAN-DEC 2023</t>
  </si>
  <si>
    <t>SPITALUL DR KARL DIEL</t>
  </si>
  <si>
    <t>SPITALUL MUNICIPAL DR THEODOR ANDREI LUGOJ</t>
  </si>
  <si>
    <t>TOTAL VAL CONTR TRIM III 2023</t>
  </si>
  <si>
    <t>TOTAL VAL CONTR TRIM IV 2023</t>
  </si>
  <si>
    <t>TOTAL VAL CONTR TRIM II 2023</t>
  </si>
  <si>
    <t xml:space="preserve"> VALOARE CONTRACT IANUARIE 2023</t>
  </si>
  <si>
    <t xml:space="preserve"> VALOARE CONTRACT FEBRUARIE 2023</t>
  </si>
  <si>
    <t xml:space="preserve"> VALOARE CONTRACT MARTIE 2023</t>
  </si>
  <si>
    <t>TOTAL VAL CONTR TRIM I 2023</t>
  </si>
  <si>
    <t>VALOARE CONTRACT APRILIE 2023</t>
  </si>
  <si>
    <t>VALOARE CONTRACT MAI 2023</t>
  </si>
  <si>
    <t>VALOARE CONTRACT IUNIE 2023</t>
  </si>
  <si>
    <t xml:space="preserve"> VALOARE CONTRACT IULIE 2023</t>
  </si>
  <si>
    <t xml:space="preserve"> VALOARE CONTRACT AUGUST 2023</t>
  </si>
  <si>
    <t xml:space="preserve"> VALOARE CONTRACT SEPTEMBRIE 2023</t>
  </si>
  <si>
    <t xml:space="preserve"> VALOARE CONTRACT OCTOMBRIE 2023</t>
  </si>
  <si>
    <t xml:space="preserve"> VALOARE CONTRACT NOIEMBRIE 2023</t>
  </si>
  <si>
    <t xml:space="preserve"> VALOARE CONTRACT DECEMBRIE 2023</t>
  </si>
  <si>
    <t xml:space="preserve">PENTRU FURNIZORII DIN AMB. DE SPECIALITATE CLINIC- ECHOGRAFII </t>
  </si>
  <si>
    <t>SITUATIA VALORILOR DE CONTRACT ACTUALIZATA LA DATA DE 18.08.2023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</si>
</sst>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38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2" borderId="2" applyNumberFormat="0" applyAlignment="0" applyProtection="0"/>
    <xf numFmtId="3" fontId="6" fillId="0" borderId="0">
      <alignment/>
      <protection/>
    </xf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5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44" fontId="16" fillId="0" borderId="0" xfId="58" applyFont="1" applyFill="1" applyBorder="1" applyAlignment="1" applyProtection="1">
      <alignment horizontal="center" vertical="center" wrapText="1"/>
      <protection/>
    </xf>
    <xf numFmtId="0" fontId="20" fillId="0" borderId="0" xfId="58" applyNumberFormat="1" applyFont="1" applyFill="1" applyBorder="1" applyAlignment="1" applyProtection="1">
      <alignment wrapText="1"/>
      <protection/>
    </xf>
    <xf numFmtId="0" fontId="20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57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4" fontId="16" fillId="0" borderId="10" xfId="58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5"/>
  <sheetViews>
    <sheetView tabSelected="1" workbookViewId="0" topLeftCell="A1">
      <selection activeCell="O3" sqref="O3"/>
    </sheetView>
  </sheetViews>
  <sheetFormatPr defaultColWidth="11.421875" defaultRowHeight="12.75"/>
  <cols>
    <col min="1" max="1" width="4.00390625" style="2" customWidth="1"/>
    <col min="2" max="2" width="26.00390625" style="2" customWidth="1"/>
    <col min="3" max="3" width="12.28125" style="2" customWidth="1"/>
    <col min="4" max="4" width="12.8515625" style="2" customWidth="1"/>
    <col min="5" max="5" width="11.28125" style="2" customWidth="1"/>
    <col min="6" max="6" width="11.7109375" style="2" customWidth="1"/>
    <col min="7" max="7" width="12.421875" style="2" customWidth="1"/>
    <col min="8" max="12" width="11.421875" style="2" customWidth="1"/>
    <col min="13" max="13" width="13.00390625" style="2" customWidth="1"/>
    <col min="14" max="14" width="11.421875" style="2" customWidth="1"/>
    <col min="15" max="15" width="12.7109375" style="2" customWidth="1"/>
    <col min="16" max="18" width="11.421875" style="2" customWidth="1"/>
    <col min="19" max="19" width="12.7109375" style="2" bestFit="1" customWidth="1"/>
    <col min="20" max="16384" width="11.421875" style="2" customWidth="1"/>
  </cols>
  <sheetData>
    <row r="2" ht="12.75">
      <c r="G2" s="36" t="s">
        <v>38</v>
      </c>
    </row>
    <row r="3" ht="12.75">
      <c r="G3" s="36" t="s">
        <v>37</v>
      </c>
    </row>
    <row r="5" spans="1:19" s="3" customFormat="1" ht="96.75" customHeight="1">
      <c r="A5" s="27" t="s">
        <v>1</v>
      </c>
      <c r="B5" s="28" t="s">
        <v>3</v>
      </c>
      <c r="C5" s="34" t="s">
        <v>24</v>
      </c>
      <c r="D5" s="34" t="s">
        <v>25</v>
      </c>
      <c r="E5" s="34" t="s">
        <v>26</v>
      </c>
      <c r="F5" s="35" t="s">
        <v>27</v>
      </c>
      <c r="G5" s="26" t="s">
        <v>28</v>
      </c>
      <c r="H5" s="26" t="s">
        <v>29</v>
      </c>
      <c r="I5" s="26" t="s">
        <v>30</v>
      </c>
      <c r="J5" s="26" t="s">
        <v>23</v>
      </c>
      <c r="K5" s="26" t="s">
        <v>31</v>
      </c>
      <c r="L5" s="26" t="s">
        <v>32</v>
      </c>
      <c r="M5" s="26" t="s">
        <v>33</v>
      </c>
      <c r="N5" s="26" t="s">
        <v>21</v>
      </c>
      <c r="O5" s="26" t="s">
        <v>34</v>
      </c>
      <c r="P5" s="26" t="s">
        <v>35</v>
      </c>
      <c r="Q5" s="26" t="s">
        <v>36</v>
      </c>
      <c r="R5" s="26" t="s">
        <v>22</v>
      </c>
      <c r="S5" s="26" t="s">
        <v>18</v>
      </c>
    </row>
    <row r="6" spans="1:19" ht="45.75" customHeight="1">
      <c r="A6" s="6">
        <v>1</v>
      </c>
      <c r="B6" s="29" t="s">
        <v>0</v>
      </c>
      <c r="C6" s="13">
        <v>1950</v>
      </c>
      <c r="D6" s="13">
        <v>2460</v>
      </c>
      <c r="E6" s="13">
        <v>2570</v>
      </c>
      <c r="F6" s="13">
        <v>6980</v>
      </c>
      <c r="G6" s="13">
        <v>2120</v>
      </c>
      <c r="H6" s="13">
        <v>2200</v>
      </c>
      <c r="I6" s="13">
        <v>2150</v>
      </c>
      <c r="J6" s="13">
        <v>6470</v>
      </c>
      <c r="K6" s="13">
        <v>3011.45</v>
      </c>
      <c r="L6" s="13">
        <v>2410.55</v>
      </c>
      <c r="M6" s="13">
        <v>2410.55</v>
      </c>
      <c r="N6" s="13">
        <v>7832.55</v>
      </c>
      <c r="O6" s="13">
        <v>2182.78</v>
      </c>
      <c r="P6" s="13">
        <v>2182.78</v>
      </c>
      <c r="Q6" s="13">
        <v>1079.69</v>
      </c>
      <c r="R6" s="13">
        <v>5445.25</v>
      </c>
      <c r="S6" s="13">
        <f>F6+J6+N6+R6</f>
        <v>26727.8</v>
      </c>
    </row>
    <row r="7" spans="1:19" s="4" customFormat="1" ht="36" customHeight="1">
      <c r="A7" s="6">
        <v>2</v>
      </c>
      <c r="B7" s="29" t="s">
        <v>9</v>
      </c>
      <c r="C7" s="13">
        <v>12250</v>
      </c>
      <c r="D7" s="13">
        <v>11200</v>
      </c>
      <c r="E7" s="13">
        <v>12250</v>
      </c>
      <c r="F7" s="13">
        <v>35700</v>
      </c>
      <c r="G7" s="13">
        <v>11550</v>
      </c>
      <c r="H7" s="13">
        <v>13650</v>
      </c>
      <c r="I7" s="13">
        <v>11200</v>
      </c>
      <c r="J7" s="13">
        <v>36400</v>
      </c>
      <c r="K7" s="13">
        <v>9349.4</v>
      </c>
      <c r="L7" s="13">
        <v>9349.4</v>
      </c>
      <c r="M7" s="13">
        <v>9349.4</v>
      </c>
      <c r="N7" s="13">
        <v>28048.2</v>
      </c>
      <c r="O7" s="13">
        <v>8465.99</v>
      </c>
      <c r="P7" s="13">
        <v>8465.99</v>
      </c>
      <c r="Q7" s="13">
        <v>4232.05</v>
      </c>
      <c r="R7" s="13">
        <v>21164.03</v>
      </c>
      <c r="S7" s="13">
        <f>F7+J7+N7+R7</f>
        <v>121312.23</v>
      </c>
    </row>
    <row r="8" spans="1:19" s="4" customFormat="1" ht="36" customHeight="1">
      <c r="A8" s="6">
        <v>3</v>
      </c>
      <c r="B8" s="29" t="s">
        <v>7</v>
      </c>
      <c r="C8" s="13">
        <v>1440</v>
      </c>
      <c r="D8" s="13">
        <v>1740</v>
      </c>
      <c r="E8" s="13">
        <v>1740</v>
      </c>
      <c r="F8" s="13">
        <v>4920</v>
      </c>
      <c r="G8" s="13">
        <v>1980</v>
      </c>
      <c r="H8" s="13">
        <v>1740</v>
      </c>
      <c r="I8" s="13">
        <v>1020</v>
      </c>
      <c r="J8" s="13">
        <v>4740</v>
      </c>
      <c r="K8" s="13">
        <v>2168.44</v>
      </c>
      <c r="L8" s="13">
        <v>2168.44</v>
      </c>
      <c r="M8" s="13">
        <v>2168.43</v>
      </c>
      <c r="N8" s="13">
        <v>6505.31</v>
      </c>
      <c r="O8" s="13">
        <v>1963.54</v>
      </c>
      <c r="P8" s="13">
        <v>1963.54</v>
      </c>
      <c r="Q8" s="13">
        <v>980.33</v>
      </c>
      <c r="R8" s="13">
        <v>4907.41</v>
      </c>
      <c r="S8" s="13">
        <f>F8+J8+N8+R8</f>
        <v>21072.72</v>
      </c>
    </row>
    <row r="9" spans="1:19" ht="36" customHeight="1">
      <c r="A9" s="6">
        <v>4</v>
      </c>
      <c r="B9" s="29" t="s">
        <v>4</v>
      </c>
      <c r="C9" s="13">
        <v>1280</v>
      </c>
      <c r="D9" s="13">
        <v>1600</v>
      </c>
      <c r="E9" s="13">
        <v>1720</v>
      </c>
      <c r="F9" s="13">
        <v>4600</v>
      </c>
      <c r="G9" s="13">
        <v>1620</v>
      </c>
      <c r="H9" s="13">
        <v>2660</v>
      </c>
      <c r="I9" s="13">
        <v>1380</v>
      </c>
      <c r="J9" s="13">
        <v>5660</v>
      </c>
      <c r="K9" s="13">
        <v>2028.3</v>
      </c>
      <c r="L9" s="13">
        <v>2498.06</v>
      </c>
      <c r="M9" s="13">
        <v>1557.1</v>
      </c>
      <c r="N9" s="13">
        <v>6083.46</v>
      </c>
      <c r="O9" s="13">
        <v>1409.97</v>
      </c>
      <c r="P9" s="13">
        <v>1409.97</v>
      </c>
      <c r="Q9" s="13">
        <v>688.84</v>
      </c>
      <c r="R9" s="13">
        <v>3508.78</v>
      </c>
      <c r="S9" s="13">
        <f>F9+J9+N9+R9</f>
        <v>19852.239999999998</v>
      </c>
    </row>
    <row r="10" spans="1:19" s="4" customFormat="1" ht="36" customHeight="1">
      <c r="A10" s="6">
        <v>5</v>
      </c>
      <c r="B10" s="31" t="s">
        <v>6</v>
      </c>
      <c r="C10" s="13">
        <v>2640</v>
      </c>
      <c r="D10" s="13">
        <v>3320</v>
      </c>
      <c r="E10" s="13">
        <v>3560</v>
      </c>
      <c r="F10" s="13">
        <v>9520</v>
      </c>
      <c r="G10" s="13">
        <v>3400</v>
      </c>
      <c r="H10" s="13">
        <v>5320</v>
      </c>
      <c r="I10" s="13">
        <v>2940</v>
      </c>
      <c r="J10" s="13">
        <v>11660</v>
      </c>
      <c r="K10" s="13">
        <v>3442.57</v>
      </c>
      <c r="L10" s="13">
        <v>5408.49</v>
      </c>
      <c r="M10" s="13">
        <v>3442.56</v>
      </c>
      <c r="N10" s="13">
        <v>12293.62</v>
      </c>
      <c r="O10" s="13">
        <v>3117.28</v>
      </c>
      <c r="P10" s="13">
        <v>3117.28</v>
      </c>
      <c r="Q10" s="13">
        <v>1543.34</v>
      </c>
      <c r="R10" s="13">
        <v>7777.9</v>
      </c>
      <c r="S10" s="13">
        <f>F10+J10+N10+R10</f>
        <v>41251.520000000004</v>
      </c>
    </row>
    <row r="11" spans="1:19" s="4" customFormat="1" ht="42.75" customHeight="1">
      <c r="A11" s="6">
        <v>6</v>
      </c>
      <c r="B11" s="31" t="s">
        <v>17</v>
      </c>
      <c r="C11" s="13">
        <v>1260</v>
      </c>
      <c r="D11" s="13">
        <v>1560</v>
      </c>
      <c r="E11" s="13">
        <v>1530</v>
      </c>
      <c r="F11" s="13">
        <v>4350</v>
      </c>
      <c r="G11" s="13">
        <v>960</v>
      </c>
      <c r="H11" s="13">
        <v>1410</v>
      </c>
      <c r="I11" s="13">
        <v>1080</v>
      </c>
      <c r="J11" s="13">
        <v>3450</v>
      </c>
      <c r="K11" s="13">
        <v>3752.06</v>
      </c>
      <c r="L11" s="13">
        <v>3385.82</v>
      </c>
      <c r="M11" s="13">
        <v>3385.82</v>
      </c>
      <c r="N11" s="13">
        <v>10523.7</v>
      </c>
      <c r="O11" s="13">
        <v>3065.9</v>
      </c>
      <c r="P11" s="13">
        <v>3065.9</v>
      </c>
      <c r="Q11" s="13">
        <v>1529.58</v>
      </c>
      <c r="R11" s="13">
        <v>7661.38</v>
      </c>
      <c r="S11" s="13">
        <f>F11+J11+N11+R11</f>
        <v>25985.08</v>
      </c>
    </row>
    <row r="12" spans="1:19" s="4" customFormat="1" ht="36" customHeight="1">
      <c r="A12" s="6">
        <v>7</v>
      </c>
      <c r="B12" s="31" t="s">
        <v>12</v>
      </c>
      <c r="C12" s="13">
        <v>1265</v>
      </c>
      <c r="D12" s="13">
        <v>1485</v>
      </c>
      <c r="E12" s="13">
        <v>1265</v>
      </c>
      <c r="F12" s="13">
        <v>4015</v>
      </c>
      <c r="G12" s="13">
        <v>1485</v>
      </c>
      <c r="H12" s="13">
        <v>1320</v>
      </c>
      <c r="I12" s="13">
        <v>1320</v>
      </c>
      <c r="J12" s="13">
        <v>4125</v>
      </c>
      <c r="K12" s="13">
        <v>1571.47</v>
      </c>
      <c r="L12" s="13">
        <v>1571.47</v>
      </c>
      <c r="M12" s="13">
        <v>1571.48</v>
      </c>
      <c r="N12" s="13">
        <v>4714.42</v>
      </c>
      <c r="O12" s="13">
        <v>1422.99</v>
      </c>
      <c r="P12" s="13">
        <v>1422.99</v>
      </c>
      <c r="Q12" s="13">
        <v>665.57</v>
      </c>
      <c r="R12" s="13">
        <v>3511.55</v>
      </c>
      <c r="S12" s="13">
        <f>F12+J12+N12+R12</f>
        <v>16365.970000000001</v>
      </c>
    </row>
    <row r="13" spans="1:19" s="4" customFormat="1" ht="36" customHeight="1">
      <c r="A13" s="6">
        <v>8</v>
      </c>
      <c r="B13" s="29" t="s">
        <v>15</v>
      </c>
      <c r="C13" s="13">
        <v>2380</v>
      </c>
      <c r="D13" s="13">
        <v>2820</v>
      </c>
      <c r="E13" s="13">
        <v>4065</v>
      </c>
      <c r="F13" s="13">
        <v>9265</v>
      </c>
      <c r="G13" s="13">
        <v>1840</v>
      </c>
      <c r="H13" s="13">
        <v>1900</v>
      </c>
      <c r="I13" s="13">
        <v>1920</v>
      </c>
      <c r="J13" s="13">
        <v>5660</v>
      </c>
      <c r="K13" s="13">
        <v>5253.88</v>
      </c>
      <c r="L13" s="13">
        <v>5253.88</v>
      </c>
      <c r="M13" s="13">
        <v>5253.89</v>
      </c>
      <c r="N13" s="13">
        <v>15761.65</v>
      </c>
      <c r="O13" s="13">
        <v>4757.45</v>
      </c>
      <c r="P13" s="13">
        <v>4757.45</v>
      </c>
      <c r="Q13" s="13">
        <v>2376.89</v>
      </c>
      <c r="R13" s="13">
        <v>11891.79</v>
      </c>
      <c r="S13" s="13">
        <f>F13+J13+N13+R13</f>
        <v>42578.44</v>
      </c>
    </row>
    <row r="14" spans="1:19" s="4" customFormat="1" ht="48" customHeight="1">
      <c r="A14" s="6">
        <v>9</v>
      </c>
      <c r="B14" s="29" t="s">
        <v>10</v>
      </c>
      <c r="C14" s="13">
        <v>8835</v>
      </c>
      <c r="D14" s="13">
        <v>11150</v>
      </c>
      <c r="E14" s="13">
        <v>11900</v>
      </c>
      <c r="F14" s="13">
        <v>31885</v>
      </c>
      <c r="G14" s="13">
        <v>11500</v>
      </c>
      <c r="H14" s="13">
        <v>18655</v>
      </c>
      <c r="I14" s="13">
        <v>9970</v>
      </c>
      <c r="J14" s="13">
        <v>40125</v>
      </c>
      <c r="K14" s="13">
        <v>13668.48</v>
      </c>
      <c r="L14" s="13">
        <v>16880.03</v>
      </c>
      <c r="M14" s="13">
        <v>10192.88</v>
      </c>
      <c r="N14" s="13">
        <v>40741.39</v>
      </c>
      <c r="O14" s="13">
        <v>9221.68</v>
      </c>
      <c r="P14" s="13">
        <v>9221.68</v>
      </c>
      <c r="Q14" s="13">
        <v>4567.01</v>
      </c>
      <c r="R14" s="13">
        <v>23010.37</v>
      </c>
      <c r="S14" s="13">
        <f>F14+J14+N14+R14</f>
        <v>135761.76</v>
      </c>
    </row>
    <row r="15" spans="1:19" s="4" customFormat="1" ht="51" customHeight="1">
      <c r="A15" s="6">
        <v>10</v>
      </c>
      <c r="B15" s="29" t="s">
        <v>14</v>
      </c>
      <c r="C15" s="13">
        <v>7755</v>
      </c>
      <c r="D15" s="13">
        <v>7940</v>
      </c>
      <c r="E15" s="13">
        <v>8555</v>
      </c>
      <c r="F15" s="13">
        <v>24250</v>
      </c>
      <c r="G15" s="13">
        <v>6490</v>
      </c>
      <c r="H15" s="13">
        <v>9860</v>
      </c>
      <c r="I15" s="13">
        <v>9340</v>
      </c>
      <c r="J15" s="13">
        <v>25690</v>
      </c>
      <c r="K15" s="13">
        <v>12831.68</v>
      </c>
      <c r="L15" s="13">
        <v>10618.23</v>
      </c>
      <c r="M15" s="13">
        <v>10618.24</v>
      </c>
      <c r="N15" s="13">
        <v>34068.15</v>
      </c>
      <c r="O15" s="13">
        <v>9614.93</v>
      </c>
      <c r="P15" s="13">
        <v>9614.93</v>
      </c>
      <c r="Q15" s="13">
        <v>4802.99</v>
      </c>
      <c r="R15" s="13">
        <v>24032.85</v>
      </c>
      <c r="S15" s="13">
        <f>F15+J15+N15+R15</f>
        <v>108041</v>
      </c>
    </row>
    <row r="16" spans="1:19" s="4" customFormat="1" ht="50.25" customHeight="1">
      <c r="A16" s="6">
        <v>11</v>
      </c>
      <c r="B16" s="29" t="s">
        <v>8</v>
      </c>
      <c r="C16" s="13">
        <v>990</v>
      </c>
      <c r="D16" s="13">
        <v>1155</v>
      </c>
      <c r="E16" s="13">
        <v>1155</v>
      </c>
      <c r="F16" s="13">
        <v>3300</v>
      </c>
      <c r="G16" s="13">
        <v>605</v>
      </c>
      <c r="H16" s="13">
        <v>995</v>
      </c>
      <c r="I16" s="13">
        <v>880</v>
      </c>
      <c r="J16" s="13">
        <v>2480</v>
      </c>
      <c r="K16" s="13">
        <v>1647.89</v>
      </c>
      <c r="L16" s="13">
        <v>1647.89</v>
      </c>
      <c r="M16" s="13">
        <v>1647.9</v>
      </c>
      <c r="N16" s="13">
        <v>4943.68</v>
      </c>
      <c r="O16" s="13">
        <v>1492.18</v>
      </c>
      <c r="P16" s="13">
        <v>1492.18</v>
      </c>
      <c r="Q16" s="13">
        <v>738.55</v>
      </c>
      <c r="R16" s="13">
        <v>3722.91</v>
      </c>
      <c r="S16" s="13">
        <f>F16+J16+N16+R16</f>
        <v>14446.59</v>
      </c>
    </row>
    <row r="17" spans="1:19" s="4" customFormat="1" ht="36" customHeight="1">
      <c r="A17" s="6">
        <v>12</v>
      </c>
      <c r="B17" s="31" t="s">
        <v>11</v>
      </c>
      <c r="C17" s="13">
        <v>5860</v>
      </c>
      <c r="D17" s="13">
        <v>7190</v>
      </c>
      <c r="E17" s="13">
        <v>5950</v>
      </c>
      <c r="F17" s="13">
        <v>19000</v>
      </c>
      <c r="G17" s="13">
        <v>5750</v>
      </c>
      <c r="H17" s="13">
        <v>6430</v>
      </c>
      <c r="I17" s="13">
        <v>6510</v>
      </c>
      <c r="J17" s="13">
        <v>18690</v>
      </c>
      <c r="K17" s="13">
        <v>7404.16</v>
      </c>
      <c r="L17" s="13">
        <v>7404.16</v>
      </c>
      <c r="M17" s="13">
        <v>6984</v>
      </c>
      <c r="N17" s="13">
        <v>21792.32</v>
      </c>
      <c r="O17" s="13">
        <v>6284.38</v>
      </c>
      <c r="P17" s="13">
        <v>6284.38</v>
      </c>
      <c r="Q17" s="13">
        <v>2923.58</v>
      </c>
      <c r="R17" s="13">
        <v>15492.34</v>
      </c>
      <c r="S17" s="13">
        <f>F17+J17+N17+R17</f>
        <v>74974.66</v>
      </c>
    </row>
    <row r="18" spans="1:19" s="4" customFormat="1" ht="43.5" customHeight="1">
      <c r="A18" s="6">
        <v>13</v>
      </c>
      <c r="B18" s="30" t="s">
        <v>13</v>
      </c>
      <c r="C18" s="13">
        <v>1020</v>
      </c>
      <c r="D18" s="13">
        <v>1260</v>
      </c>
      <c r="E18" s="13">
        <v>1320</v>
      </c>
      <c r="F18" s="13">
        <v>3600</v>
      </c>
      <c r="G18" s="13">
        <v>540</v>
      </c>
      <c r="H18" s="13">
        <v>1020</v>
      </c>
      <c r="I18" s="13">
        <v>540</v>
      </c>
      <c r="J18" s="13">
        <v>2100</v>
      </c>
      <c r="K18" s="13">
        <v>1598.71</v>
      </c>
      <c r="L18" s="13">
        <v>1598.71</v>
      </c>
      <c r="M18" s="13">
        <v>1598.72</v>
      </c>
      <c r="N18" s="13">
        <v>4796.14</v>
      </c>
      <c r="O18" s="13">
        <v>1447.65</v>
      </c>
      <c r="P18" s="13">
        <v>1447.65</v>
      </c>
      <c r="Q18" s="13">
        <v>709.47</v>
      </c>
      <c r="R18" s="13">
        <v>3604.77</v>
      </c>
      <c r="S18" s="13">
        <f>F18+J18+N18+R18</f>
        <v>14100.91</v>
      </c>
    </row>
    <row r="19" spans="1:19" s="4" customFormat="1" ht="44.25" customHeight="1">
      <c r="A19" s="6">
        <v>14</v>
      </c>
      <c r="B19" s="32" t="s">
        <v>19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2261.5</v>
      </c>
      <c r="L19" s="13">
        <v>2261.5</v>
      </c>
      <c r="M19" s="13">
        <v>2261.5</v>
      </c>
      <c r="N19" s="13">
        <v>6784.5</v>
      </c>
      <c r="O19" s="13">
        <v>2047.82</v>
      </c>
      <c r="P19" s="13">
        <v>2047.82</v>
      </c>
      <c r="Q19" s="13">
        <v>1012.94</v>
      </c>
      <c r="R19" s="13">
        <v>5108.58</v>
      </c>
      <c r="S19" s="13">
        <f>F19+J19+N19+R19</f>
        <v>11893.08</v>
      </c>
    </row>
    <row r="20" spans="1:19" s="4" customFormat="1" ht="52.5" customHeight="1">
      <c r="A20" s="6">
        <v>15</v>
      </c>
      <c r="B20" s="32" t="s">
        <v>20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4551.76</v>
      </c>
      <c r="L20" s="13">
        <v>4551.76</v>
      </c>
      <c r="M20" s="13">
        <v>4551.73</v>
      </c>
      <c r="N20" s="13">
        <v>13655.25</v>
      </c>
      <c r="O20" s="13">
        <v>4121.66</v>
      </c>
      <c r="P20" s="13">
        <v>4121.66</v>
      </c>
      <c r="Q20" s="13">
        <v>2059.25</v>
      </c>
      <c r="R20" s="13">
        <v>10302.57</v>
      </c>
      <c r="S20" s="13">
        <f>F20+J20+N20+R20</f>
        <v>23957.82</v>
      </c>
    </row>
    <row r="21" spans="1:19" s="4" customFormat="1" ht="45" customHeight="1">
      <c r="A21" s="6"/>
      <c r="B21" s="30" t="s">
        <v>5</v>
      </c>
      <c r="C21" s="13">
        <v>1140</v>
      </c>
      <c r="D21" s="13">
        <v>1080</v>
      </c>
      <c r="E21" s="13">
        <v>1200</v>
      </c>
      <c r="F21" s="13">
        <v>3420</v>
      </c>
      <c r="G21" s="13">
        <v>1260</v>
      </c>
      <c r="H21" s="13">
        <v>1200</v>
      </c>
      <c r="I21" s="13">
        <v>1260</v>
      </c>
      <c r="J21" s="13">
        <v>3720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f>F21+J21+N21+R21</f>
        <v>7140</v>
      </c>
    </row>
    <row r="22" spans="1:19" ht="36" customHeight="1">
      <c r="A22" s="6"/>
      <c r="B22" s="29" t="s">
        <v>16</v>
      </c>
      <c r="C22" s="13">
        <v>5240</v>
      </c>
      <c r="D22" s="13">
        <v>5230</v>
      </c>
      <c r="E22" s="13">
        <v>4780</v>
      </c>
      <c r="F22" s="13">
        <v>15250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f>F22+J22+N22+R22</f>
        <v>15250</v>
      </c>
    </row>
    <row r="23" spans="1:19" s="4" customFormat="1" ht="22.5" customHeight="1">
      <c r="A23" s="33" t="s">
        <v>2</v>
      </c>
      <c r="B23" s="33"/>
      <c r="C23" s="13">
        <f>SUM(C6:C22)</f>
        <v>55305</v>
      </c>
      <c r="D23" s="13">
        <f>SUM(D6:D22)</f>
        <v>61190</v>
      </c>
      <c r="E23" s="13">
        <f>SUM(E6:E22)</f>
        <v>63560</v>
      </c>
      <c r="F23" s="13">
        <f>SUM(F6:F22)</f>
        <v>180055</v>
      </c>
      <c r="G23" s="13">
        <f>SUM(G6:G22)</f>
        <v>51100</v>
      </c>
      <c r="H23" s="13">
        <f>SUM(H6:H22)</f>
        <v>68360</v>
      </c>
      <c r="I23" s="13">
        <f>SUM(I6:I22)</f>
        <v>51510</v>
      </c>
      <c r="J23" s="13">
        <f>SUM(J6:J22)</f>
        <v>170970</v>
      </c>
      <c r="K23" s="13">
        <f>SUM(K6:K22)</f>
        <v>74541.75</v>
      </c>
      <c r="L23" s="13">
        <f>SUM(L6:L22)</f>
        <v>77008.39</v>
      </c>
      <c r="M23" s="13">
        <f>SUM(M6:M22)</f>
        <v>66994.2</v>
      </c>
      <c r="N23" s="13">
        <f>SUM(N6:N22)</f>
        <v>218544.34</v>
      </c>
      <c r="O23" s="13">
        <f>SUM(O6:O22)</f>
        <v>60616.2</v>
      </c>
      <c r="P23" s="13">
        <f>SUM(P6:P22)</f>
        <v>60616.2</v>
      </c>
      <c r="Q23" s="13">
        <f>SUM(Q6:Q22)</f>
        <v>29910.079999999998</v>
      </c>
      <c r="R23" s="13">
        <f>SUM(R6:R22)</f>
        <v>151142.47999999998</v>
      </c>
      <c r="S23" s="13">
        <f>SUM(S6:S22)</f>
        <v>720711.82</v>
      </c>
    </row>
    <row r="24" s="4" customFormat="1" ht="15.75" customHeight="1"/>
    <row r="25" s="4" customFormat="1" ht="15.75" customHeight="1"/>
    <row r="26" s="4" customFormat="1" ht="16.5" customHeight="1">
      <c r="A26" s="10"/>
    </row>
    <row r="27" spans="1:2" s="4" customFormat="1" ht="16.5" customHeight="1">
      <c r="A27" s="10"/>
      <c r="B27" s="20"/>
    </row>
    <row r="28" s="4" customFormat="1" ht="16.5" customHeight="1">
      <c r="A28" s="10"/>
    </row>
    <row r="29" s="4" customFormat="1" ht="16.5" customHeight="1">
      <c r="A29" s="10"/>
    </row>
    <row r="30" s="4" customFormat="1" ht="16.5" customHeight="1">
      <c r="A30" s="10"/>
    </row>
    <row r="31" s="4" customFormat="1" ht="16.5" customHeight="1">
      <c r="A31" s="10"/>
    </row>
    <row r="32" s="4" customFormat="1" ht="22.5" customHeight="1">
      <c r="A32" s="20"/>
    </row>
    <row r="33" s="4" customFormat="1" ht="22.5" customHeight="1">
      <c r="A33" s="20"/>
    </row>
    <row r="34" s="20" customFormat="1" ht="19.5" customHeight="1"/>
    <row r="35" s="20" customFormat="1" ht="12.75">
      <c r="A35" s="24"/>
    </row>
    <row r="36" s="20" customFormat="1" ht="12.75">
      <c r="A36" s="24"/>
    </row>
    <row r="37" s="20" customFormat="1" ht="12.75">
      <c r="A37" s="25"/>
    </row>
    <row r="38" s="20" customFormat="1" ht="12.75">
      <c r="A38" s="24"/>
    </row>
    <row r="39" spans="1:2" s="4" customFormat="1" ht="17.25" customHeight="1">
      <c r="A39" s="14"/>
      <c r="B39" s="15"/>
    </row>
    <row r="40" s="4" customFormat="1" ht="17.25" customHeight="1">
      <c r="A40" s="14"/>
    </row>
    <row r="41" s="4" customFormat="1" ht="17.25" customHeight="1">
      <c r="A41" s="12"/>
    </row>
    <row r="42" s="4" customFormat="1" ht="16.5" customHeight="1">
      <c r="A42" s="12"/>
    </row>
    <row r="43" s="4" customFormat="1" ht="18" customHeight="1">
      <c r="A43" s="12"/>
    </row>
    <row r="44" s="4" customFormat="1" ht="18" customHeight="1">
      <c r="A44" s="12"/>
    </row>
    <row r="45" s="4" customFormat="1" ht="18" customHeight="1">
      <c r="A45" s="12"/>
    </row>
    <row r="46" s="4" customFormat="1" ht="18" customHeight="1"/>
    <row r="47" s="4" customFormat="1" ht="18" customHeight="1">
      <c r="A47" s="12"/>
    </row>
    <row r="48" s="4" customFormat="1" ht="18" customHeight="1">
      <c r="A48" s="12"/>
    </row>
    <row r="49" s="4" customFormat="1" ht="18" customHeight="1">
      <c r="A49" s="11"/>
    </row>
    <row r="50" s="4" customFormat="1" ht="18" customHeight="1">
      <c r="A50" s="11"/>
    </row>
    <row r="51" s="4" customFormat="1" ht="18" customHeight="1">
      <c r="A51" s="11"/>
    </row>
    <row r="52" s="4" customFormat="1" ht="18" customHeight="1">
      <c r="A52" s="11"/>
    </row>
    <row r="53" s="4" customFormat="1" ht="18" customHeight="1"/>
    <row r="54" s="4" customFormat="1" ht="18" customHeight="1">
      <c r="A54" s="19"/>
    </row>
    <row r="55" s="4" customFormat="1" ht="18.75" customHeight="1">
      <c r="A55" s="19"/>
    </row>
    <row r="56" s="4" customFormat="1" ht="19.5" customHeight="1"/>
    <row r="57" s="4" customFormat="1" ht="20.25" customHeight="1"/>
    <row r="58" s="4" customFormat="1" ht="29.25" customHeight="1">
      <c r="A58" s="19"/>
    </row>
    <row r="59" spans="1:2" s="4" customFormat="1" ht="29.25" customHeight="1">
      <c r="A59" s="9"/>
      <c r="B59" s="8"/>
    </row>
    <row r="60" s="4" customFormat="1" ht="29.25" customHeight="1">
      <c r="A60" s="7"/>
    </row>
    <row r="61" s="4" customFormat="1" ht="22.5" customHeight="1"/>
    <row r="62" spans="1:2" s="4" customFormat="1" ht="17.25" customHeight="1">
      <c r="A62" s="1"/>
      <c r="B62" s="2"/>
    </row>
    <row r="63" ht="12.75">
      <c r="A63" s="21"/>
    </row>
    <row r="64" ht="16.5" customHeight="1">
      <c r="A64" s="22"/>
    </row>
    <row r="65" spans="1:2" ht="12.75">
      <c r="A65" s="23"/>
      <c r="B65" s="16"/>
    </row>
    <row r="66" spans="1:2" ht="12.75">
      <c r="A66" s="22"/>
      <c r="B66" s="16"/>
    </row>
    <row r="67" spans="1:2" ht="12.75">
      <c r="A67" s="22"/>
      <c r="B67" s="17"/>
    </row>
    <row r="68" ht="12.75">
      <c r="A68" s="22"/>
    </row>
    <row r="69" ht="12.75">
      <c r="B69" s="18"/>
    </row>
    <row r="75" ht="12.75">
      <c r="B75" s="5"/>
    </row>
  </sheetData>
  <sheetProtection/>
  <mergeCells count="1">
    <mergeCell ref="A23:B23"/>
  </mergeCells>
  <printOptions/>
  <pageMargins left="0.05" right="0.05" top="0.33" bottom="0.34" header="0.18" footer="0"/>
  <pageSetup horizontalDpi="600" verticalDpi="600" orientation="landscape" paperSize="9" scale="55" r:id="rId1"/>
  <headerFooter alignWithMargins="0">
    <oddFooter>&amp;C&amp;P</oddFooter>
  </headerFooter>
  <rowBreaks count="4" manualBreakCount="4">
    <brk id="8" max="73" man="1"/>
    <brk id="35" max="71" man="1"/>
    <brk id="57" max="8" man="1"/>
    <brk id="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2023-08-18T06:37:06Z</cp:lastPrinted>
  <dcterms:created xsi:type="dcterms:W3CDTF">2006-03-08T06:30:45Z</dcterms:created>
  <dcterms:modified xsi:type="dcterms:W3CDTF">2023-08-18T10:19:38Z</dcterms:modified>
  <cp:category/>
  <cp:version/>
  <cp:contentType/>
  <cp:contentStatus/>
</cp:coreProperties>
</file>